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/>
  <c r="F20" s="1"/>
  <c r="E20"/>
  <c r="J14"/>
  <c r="J23"/>
  <c r="J24"/>
  <c r="J25"/>
  <c r="J26"/>
  <c r="J27"/>
  <c r="J28"/>
  <c r="J6"/>
  <c r="J7"/>
  <c r="J8"/>
  <c r="J9"/>
  <c r="J10"/>
  <c r="J11"/>
  <c r="J12"/>
  <c r="J13"/>
  <c r="I62" l="1"/>
  <c r="I63"/>
  <c r="I61"/>
  <c r="I60"/>
  <c r="I59"/>
  <c r="I58"/>
  <c r="I57"/>
  <c r="D16"/>
  <c r="D17"/>
  <c r="D18"/>
  <c r="E16"/>
  <c r="E17"/>
  <c r="E18"/>
  <c r="F16" l="1"/>
  <c r="F18"/>
  <c r="F17"/>
  <c r="D31"/>
  <c r="E33"/>
  <c r="D32"/>
  <c r="E31"/>
  <c r="D33"/>
  <c r="F33" s="1"/>
  <c r="E32"/>
  <c r="F32" l="1"/>
  <c r="F31"/>
</calcChain>
</file>

<file path=xl/sharedStrings.xml><?xml version="1.0" encoding="utf-8"?>
<sst xmlns="http://schemas.openxmlformats.org/spreadsheetml/2006/main" count="92" uniqueCount="42">
  <si>
    <t>ORDEN 
DE PASO</t>
  </si>
  <si>
    <t>CLUB</t>
  </si>
  <si>
    <t>D1-D2</t>
  </si>
  <si>
    <t>D3-D4</t>
  </si>
  <si>
    <t>E1-E2</t>
  </si>
  <si>
    <t>E3-E4</t>
  </si>
  <si>
    <t>NOTA</t>
  </si>
  <si>
    <t>NOTA FINAL</t>
  </si>
  <si>
    <t>EQUIPOS COMPETICIÓN MASTER MIXTA</t>
  </si>
  <si>
    <t>APARATO</t>
  </si>
  <si>
    <t>GIMNASTAS</t>
  </si>
  <si>
    <t>CLUB - EQUIPO</t>
  </si>
  <si>
    <t>SARA MARÍN FERNÁNDEZ</t>
  </si>
  <si>
    <t>RAQUEL ÁLVAREZ ACOSTA</t>
  </si>
  <si>
    <t>LUCÍA MORENO BEJARANO</t>
  </si>
  <si>
    <t>MARÍA DÍEZ ALBEROLA</t>
  </si>
  <si>
    <t>MARÍA PÉREZ ABRIL</t>
  </si>
  <si>
    <t>MAZAS</t>
  </si>
  <si>
    <t>CLUBES/EQUIPOS</t>
  </si>
  <si>
    <t>SERGIO DE LA IGLESIA MADRID</t>
  </si>
  <si>
    <t>ÁNGELA RIPOLL ABADÍA</t>
  </si>
  <si>
    <t>NAIARA MARROQUÍ QUESADA</t>
  </si>
  <si>
    <t>VICENTE MOLINA ANTÓN</t>
  </si>
  <si>
    <t>G. ALICANTE</t>
  </si>
  <si>
    <t>C.D.ALGAR</t>
  </si>
  <si>
    <t>MARÍA VALERO VALERO</t>
  </si>
  <si>
    <t>COMPETICIÓN ABSOLUTA FEMENINA</t>
  </si>
  <si>
    <t>ALICIA MARTÍNEZ QUESADA</t>
  </si>
  <si>
    <t>ARO</t>
  </si>
  <si>
    <t>C.D.ALGAR R</t>
  </si>
  <si>
    <t>C.D.ALGAR T</t>
  </si>
  <si>
    <t>AIDA NAVARRO BORDONADO</t>
  </si>
  <si>
    <t>ELENA BELMONTE DE HARO</t>
  </si>
  <si>
    <t>ÁFRICA MATEO</t>
  </si>
  <si>
    <t>EVA BELÉN PASTOR RIOS</t>
  </si>
  <si>
    <t>G.ALICANTE A</t>
  </si>
  <si>
    <t>G.ALICANTE B</t>
  </si>
  <si>
    <t>G.ALICANTE C</t>
  </si>
  <si>
    <t xml:space="preserve">C.D.ALGAR </t>
  </si>
  <si>
    <t xml:space="preserve">G. ALICANTE </t>
  </si>
  <si>
    <t>EQUIPOS COMPETICIÓN ABSOLUTO</t>
  </si>
  <si>
    <t>CAMPEONATO AUTONÓMICO - GIMNASIA RÍTMICA FEDI-CV 2022
ACTA DE COMPETICIÓN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</si>
</sst>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0" fillId="4" borderId="0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</cellXfs>
  <cellStyles count="3">
    <cellStyle name="20% - Énfasis1" xfId="1" builtinId="30"/>
    <cellStyle name="Normal" xfId="0" builtinId="0"/>
    <cellStyle name="Normal 2" xfId="2"/>
  </cellStyles>
  <dxfs count="24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4" displayName="Tabla4" ref="B5:J14" totalsRowShown="0" headerRowDxfId="23">
  <tableColumns count="9">
    <tableColumn id="1" name="ORDEN &#10;DE PASO" dataDxfId="22"/>
    <tableColumn id="2" name="GIMNASTAS"/>
    <tableColumn id="9" name="CLUB - EQUIPO" dataDxfId="21"/>
    <tableColumn id="3" name="APARATO" dataDxfId="20"/>
    <tableColumn id="4" name="D1-D2"/>
    <tableColumn id="5" name="D3-D4"/>
    <tableColumn id="6" name="E1-E2"/>
    <tableColumn id="7" name="E3-E4"/>
    <tableColumn id="8" name="NOTA" dataDxfId="19">
      <calculatedColumnFormula>(F6+G6)+(10-H6-I6)</calculatedColumnFormula>
    </tableColumn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1" name="Tabla82" displayName="Tabla82" ref="C15:F20" totalsRowShown="0" headerRowDxfId="18">
  <tableColumns count="4">
    <tableColumn id="1" name="CLUBES/EQUIPOS" dataDxfId="17"/>
    <tableColumn id="3" name="ARO" dataDxfId="16">
      <calculatedColumnFormula>J6</calculatedColumnFormula>
    </tableColumn>
    <tableColumn id="4" name="MAZAS" dataDxfId="15">
      <calculatedColumnFormula>J10</calculatedColumnFormula>
    </tableColumn>
    <tableColumn id="5" name="NOTA FINAL" dataDxfId="14">
      <calculatedColumnFormula>D16+E16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5" name="Tabla46" displayName="Tabla46" ref="B22:J28" totalsRowShown="0" headerRowDxfId="13">
  <tableColumns count="9">
    <tableColumn id="1" name="ORDEN &#10;DE PASO" dataDxfId="12"/>
    <tableColumn id="2" name="GIMNASTAS"/>
    <tableColumn id="9" name="CLUB - EQUIPO" dataDxfId="11"/>
    <tableColumn id="3" name="APARATO" dataDxfId="10"/>
    <tableColumn id="4" name="D1-D2"/>
    <tableColumn id="5" name="D3-D4"/>
    <tableColumn id="6" name="E1-E2"/>
    <tableColumn id="7" name="E3-E4"/>
    <tableColumn id="8" name="NOTA" dataDxfId="9">
      <calculatedColumnFormula>(F23+G23)+(10-H23-I23)</calculatedColumnFormula>
    </tableColumn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6" name="Tabla827" displayName="Tabla827" ref="C30:F33" totalsRowShown="0" headerRowDxfId="8">
  <tableColumns count="4">
    <tableColumn id="1" name="CLUBES/EQUIPOS" dataDxfId="7"/>
    <tableColumn id="3" name="ARO" dataDxfId="6">
      <calculatedColumnFormula>J23</calculatedColumnFormula>
    </tableColumn>
    <tableColumn id="4" name="MAZAS" dataDxfId="5">
      <calculatedColumnFormula>J27</calculatedColumnFormula>
    </tableColumn>
    <tableColumn id="5" name="NOTA FINAL" dataDxfId="4">
      <calculatedColumnFormula>D31+E31</calculatedColumnFormula>
    </tableColumn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11" name="Tabla41091112" displayName="Tabla41091112" ref="B56:I63" totalsRowShown="0" headerRowDxfId="3">
  <tableColumns count="8">
    <tableColumn id="1" name="ORDEN &#10;DE PASO" dataDxfId="2"/>
    <tableColumn id="2" name="COMPETICIÓN ABSOLUTA FEMENINA" dataDxfId="1"/>
    <tableColumn id="3" name="CLUB" dataDxfId="0"/>
    <tableColumn id="4" name="D1-D2"/>
    <tableColumn id="5" name="D3-D4"/>
    <tableColumn id="6" name="E1-E2"/>
    <tableColumn id="7" name="E3-E4"/>
    <tableColumn id="8" name="NOTA">
      <calculatedColumnFormula>E57+F57+(10-G57-H57)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8"/>
  <sheetViews>
    <sheetView tabSelected="1" topLeftCell="A5" workbookViewId="0">
      <selection activeCell="I59" sqref="I59"/>
    </sheetView>
  </sheetViews>
  <sheetFormatPr baseColWidth="10" defaultRowHeight="15"/>
  <cols>
    <col min="2" max="2" width="11.140625" customWidth="1"/>
    <col min="3" max="3" width="32.42578125" customWidth="1"/>
    <col min="4" max="4" width="19.5703125" style="3" bestFit="1" customWidth="1"/>
    <col min="5" max="5" width="13.7109375" customWidth="1"/>
    <col min="6" max="6" width="12.28515625" bestFit="1" customWidth="1"/>
    <col min="7" max="7" width="13.5703125" customWidth="1"/>
  </cols>
  <sheetData>
    <row r="1" spans="2:10" ht="12.75" customHeight="1" thickBot="1"/>
    <row r="2" spans="2:10" ht="52.5" customHeight="1" thickBot="1">
      <c r="B2" s="14" t="s">
        <v>41</v>
      </c>
      <c r="C2" s="15"/>
      <c r="D2" s="15"/>
      <c r="E2" s="15"/>
      <c r="F2" s="15"/>
      <c r="G2" s="15"/>
      <c r="H2" s="15"/>
      <c r="I2" s="16"/>
    </row>
    <row r="4" spans="2:10">
      <c r="B4" s="17" t="s">
        <v>8</v>
      </c>
      <c r="C4" s="17"/>
      <c r="D4" s="17"/>
      <c r="E4" s="17"/>
      <c r="F4" s="17"/>
      <c r="G4" s="17"/>
      <c r="H4" s="17"/>
      <c r="I4" s="17"/>
    </row>
    <row r="5" spans="2:10" ht="31.5">
      <c r="B5" s="1" t="s">
        <v>0</v>
      </c>
      <c r="C5" s="1" t="s">
        <v>10</v>
      </c>
      <c r="D5" s="1" t="s">
        <v>11</v>
      </c>
      <c r="E5" s="2" t="s">
        <v>9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</row>
    <row r="6" spans="2:10">
      <c r="B6" s="6">
        <v>1</v>
      </c>
      <c r="C6" s="8" t="s">
        <v>31</v>
      </c>
      <c r="D6" s="6" t="s">
        <v>35</v>
      </c>
      <c r="E6" s="6" t="s">
        <v>17</v>
      </c>
      <c r="F6">
        <v>1.5</v>
      </c>
      <c r="G6">
        <v>1</v>
      </c>
      <c r="H6">
        <v>3.1</v>
      </c>
      <c r="I6">
        <v>4.2</v>
      </c>
      <c r="J6" s="13">
        <f t="shared" ref="J6:J13" si="0">(F6+G6)+(10-H6-I6)</f>
        <v>5.2</v>
      </c>
    </row>
    <row r="7" spans="2:10">
      <c r="B7" s="6">
        <v>2</v>
      </c>
      <c r="C7" s="8" t="s">
        <v>32</v>
      </c>
      <c r="D7" s="6" t="s">
        <v>38</v>
      </c>
      <c r="E7" s="6" t="s">
        <v>17</v>
      </c>
      <c r="F7">
        <v>1.4</v>
      </c>
      <c r="G7">
        <v>1.6</v>
      </c>
      <c r="H7">
        <v>2.5</v>
      </c>
      <c r="I7">
        <v>2.8</v>
      </c>
      <c r="J7" s="13">
        <f t="shared" si="0"/>
        <v>7.7</v>
      </c>
    </row>
    <row r="8" spans="2:10">
      <c r="B8" s="6">
        <v>3</v>
      </c>
      <c r="C8" s="9" t="s">
        <v>19</v>
      </c>
      <c r="D8" s="6" t="s">
        <v>36</v>
      </c>
      <c r="E8" s="6" t="s">
        <v>17</v>
      </c>
      <c r="F8">
        <v>2</v>
      </c>
      <c r="G8">
        <v>2</v>
      </c>
      <c r="H8">
        <v>2.8</v>
      </c>
      <c r="I8">
        <v>2.9</v>
      </c>
      <c r="J8" s="13">
        <f t="shared" si="0"/>
        <v>8.3000000000000007</v>
      </c>
    </row>
    <row r="9" spans="2:10">
      <c r="B9" s="6">
        <v>4</v>
      </c>
      <c r="C9" s="8" t="s">
        <v>33</v>
      </c>
      <c r="D9" s="6" t="s">
        <v>37</v>
      </c>
      <c r="E9" s="6" t="s">
        <v>17</v>
      </c>
      <c r="F9">
        <v>1.2</v>
      </c>
      <c r="G9">
        <v>1</v>
      </c>
      <c r="H9">
        <v>3.6</v>
      </c>
      <c r="I9">
        <v>2.6</v>
      </c>
      <c r="J9" s="13">
        <f t="shared" si="0"/>
        <v>6</v>
      </c>
    </row>
    <row r="10" spans="2:10">
      <c r="B10" s="6">
        <v>5</v>
      </c>
      <c r="C10" s="8" t="s">
        <v>21</v>
      </c>
      <c r="D10" s="6" t="s">
        <v>35</v>
      </c>
      <c r="E10" s="6" t="s">
        <v>28</v>
      </c>
      <c r="F10">
        <v>0.8</v>
      </c>
      <c r="G10">
        <v>0.8</v>
      </c>
      <c r="H10">
        <v>3.3</v>
      </c>
      <c r="I10">
        <v>2.8</v>
      </c>
      <c r="J10" s="13">
        <f t="shared" si="0"/>
        <v>5.5</v>
      </c>
    </row>
    <row r="11" spans="2:10">
      <c r="B11" s="6">
        <v>6</v>
      </c>
      <c r="C11" s="9" t="s">
        <v>20</v>
      </c>
      <c r="D11" s="6" t="s">
        <v>38</v>
      </c>
      <c r="E11" s="6" t="s">
        <v>28</v>
      </c>
      <c r="F11">
        <v>1.4</v>
      </c>
      <c r="G11">
        <v>1.6</v>
      </c>
      <c r="H11">
        <v>2.8</v>
      </c>
      <c r="I11">
        <v>3.1</v>
      </c>
      <c r="J11" s="13">
        <f t="shared" si="0"/>
        <v>7.1</v>
      </c>
    </row>
    <row r="12" spans="2:10">
      <c r="B12" s="6">
        <v>7</v>
      </c>
      <c r="C12" s="8" t="s">
        <v>22</v>
      </c>
      <c r="D12" s="6" t="s">
        <v>36</v>
      </c>
      <c r="E12" s="6" t="s">
        <v>28</v>
      </c>
      <c r="F12">
        <v>1.4</v>
      </c>
      <c r="G12">
        <v>1.4</v>
      </c>
      <c r="H12">
        <v>2</v>
      </c>
      <c r="I12">
        <v>2.4</v>
      </c>
      <c r="J12" s="13">
        <f t="shared" si="0"/>
        <v>8.3999999999999986</v>
      </c>
    </row>
    <row r="13" spans="2:10">
      <c r="B13" s="6">
        <v>8</v>
      </c>
      <c r="C13" s="7" t="s">
        <v>34</v>
      </c>
      <c r="D13" s="6" t="s">
        <v>37</v>
      </c>
      <c r="E13" s="6" t="s">
        <v>28</v>
      </c>
      <c r="F13">
        <v>0.8</v>
      </c>
      <c r="G13">
        <v>0.8</v>
      </c>
      <c r="H13">
        <v>3</v>
      </c>
      <c r="I13">
        <v>2</v>
      </c>
      <c r="J13" s="13">
        <f t="shared" si="0"/>
        <v>6.6</v>
      </c>
    </row>
    <row r="14" spans="2:10">
      <c r="B14" s="6"/>
      <c r="C14" s="7"/>
      <c r="D14" s="6"/>
      <c r="E14" s="6"/>
      <c r="F14" s="10"/>
      <c r="G14" s="10"/>
      <c r="H14" s="10"/>
      <c r="I14" s="10"/>
      <c r="J14" s="18">
        <f>(F14+G14)+(10-H14-I14)</f>
        <v>10</v>
      </c>
    </row>
    <row r="15" spans="2:10" ht="15.75">
      <c r="B15" s="6"/>
      <c r="C15" s="5" t="s">
        <v>18</v>
      </c>
      <c r="D15" s="4" t="s">
        <v>28</v>
      </c>
      <c r="E15" s="4" t="s">
        <v>17</v>
      </c>
      <c r="F15" s="4" t="s">
        <v>7</v>
      </c>
    </row>
    <row r="16" spans="2:10">
      <c r="B16" s="6"/>
      <c r="C16" s="6" t="s">
        <v>35</v>
      </c>
      <c r="D16">
        <f t="shared" ref="D16:D18" si="1">J6</f>
        <v>5.2</v>
      </c>
      <c r="E16">
        <f>J10</f>
        <v>5.5</v>
      </c>
      <c r="F16">
        <f t="shared" ref="F16:F18" si="2">D16+E16</f>
        <v>10.7</v>
      </c>
    </row>
    <row r="17" spans="2:10">
      <c r="B17" s="6"/>
      <c r="C17" s="6" t="s">
        <v>38</v>
      </c>
      <c r="D17">
        <f t="shared" si="1"/>
        <v>7.7</v>
      </c>
      <c r="E17">
        <f>J11</f>
        <v>7.1</v>
      </c>
      <c r="F17">
        <f t="shared" si="2"/>
        <v>14.8</v>
      </c>
    </row>
    <row r="18" spans="2:10">
      <c r="B18" s="6"/>
      <c r="C18" s="6" t="s">
        <v>36</v>
      </c>
      <c r="D18">
        <f t="shared" si="1"/>
        <v>8.3000000000000007</v>
      </c>
      <c r="E18">
        <f>J12</f>
        <v>8.3999999999999986</v>
      </c>
      <c r="F18">
        <f t="shared" si="2"/>
        <v>16.7</v>
      </c>
    </row>
    <row r="19" spans="2:10">
      <c r="B19" s="6"/>
      <c r="C19" s="6" t="s">
        <v>37</v>
      </c>
      <c r="D19" s="11">
        <v>6</v>
      </c>
      <c r="E19" s="10">
        <v>6.6</v>
      </c>
      <c r="F19">
        <v>12.6</v>
      </c>
    </row>
    <row r="20" spans="2:10">
      <c r="B20" s="3"/>
      <c r="C20" s="6"/>
      <c r="D20" s="19">
        <f>J10</f>
        <v>5.5</v>
      </c>
      <c r="E20" s="18">
        <f>J14</f>
        <v>10</v>
      </c>
      <c r="F20" s="18">
        <f>D20+E20</f>
        <v>15.5</v>
      </c>
    </row>
    <row r="21" spans="2:10">
      <c r="B21" s="17" t="s">
        <v>40</v>
      </c>
      <c r="C21" s="17"/>
      <c r="D21" s="17"/>
      <c r="E21" s="17"/>
      <c r="F21" s="17"/>
      <c r="G21" s="17"/>
      <c r="H21" s="17"/>
      <c r="I21" s="17"/>
    </row>
    <row r="22" spans="2:10" ht="31.5">
      <c r="B22" s="1" t="s">
        <v>0</v>
      </c>
      <c r="C22" s="1" t="s">
        <v>10</v>
      </c>
      <c r="D22" s="1" t="s">
        <v>11</v>
      </c>
      <c r="E22" s="2" t="s">
        <v>9</v>
      </c>
      <c r="F22" s="2" t="s">
        <v>2</v>
      </c>
      <c r="G22" s="2" t="s">
        <v>3</v>
      </c>
      <c r="H22" s="2" t="s">
        <v>4</v>
      </c>
      <c r="I22" s="2" t="s">
        <v>5</v>
      </c>
      <c r="J22" s="2" t="s">
        <v>6</v>
      </c>
    </row>
    <row r="23" spans="2:10">
      <c r="B23" s="6">
        <v>1</v>
      </c>
      <c r="C23" s="8" t="s">
        <v>14</v>
      </c>
      <c r="D23" s="6" t="s">
        <v>39</v>
      </c>
      <c r="E23" s="6" t="s">
        <v>28</v>
      </c>
      <c r="F23">
        <v>1.4</v>
      </c>
      <c r="G23">
        <v>1.8</v>
      </c>
      <c r="H23">
        <v>2.2000000000000002</v>
      </c>
      <c r="I23">
        <v>3.4</v>
      </c>
      <c r="J23" s="13">
        <f t="shared" ref="J23:J28" si="3">(F23+G23)+(10-H23-I23)</f>
        <v>7.6000000000000005</v>
      </c>
    </row>
    <row r="24" spans="2:10">
      <c r="B24" s="6">
        <v>2</v>
      </c>
      <c r="C24" s="8" t="s">
        <v>12</v>
      </c>
      <c r="D24" s="6" t="s">
        <v>30</v>
      </c>
      <c r="E24" s="6" t="s">
        <v>28</v>
      </c>
      <c r="F24">
        <v>2</v>
      </c>
      <c r="G24">
        <v>3.2</v>
      </c>
      <c r="H24">
        <v>1.5</v>
      </c>
      <c r="I24">
        <v>2.5</v>
      </c>
      <c r="J24" s="13">
        <f t="shared" si="3"/>
        <v>11.2</v>
      </c>
    </row>
    <row r="25" spans="2:10">
      <c r="B25" s="6">
        <v>3</v>
      </c>
      <c r="C25" s="9" t="s">
        <v>13</v>
      </c>
      <c r="D25" s="6" t="s">
        <v>29</v>
      </c>
      <c r="E25" s="6" t="s">
        <v>28</v>
      </c>
      <c r="F25">
        <v>1.3</v>
      </c>
      <c r="G25">
        <v>1.4</v>
      </c>
      <c r="H25">
        <v>2.4</v>
      </c>
      <c r="I25">
        <v>3</v>
      </c>
      <c r="J25" s="13">
        <f t="shared" si="3"/>
        <v>7.3</v>
      </c>
    </row>
    <row r="26" spans="2:10">
      <c r="B26" s="6">
        <v>4</v>
      </c>
      <c r="C26" s="8" t="s">
        <v>16</v>
      </c>
      <c r="D26" s="6" t="s">
        <v>23</v>
      </c>
      <c r="E26" s="6" t="s">
        <v>17</v>
      </c>
      <c r="F26">
        <v>1.5</v>
      </c>
      <c r="G26">
        <v>0.8</v>
      </c>
      <c r="H26">
        <v>2.1</v>
      </c>
      <c r="I26">
        <v>2.4</v>
      </c>
      <c r="J26" s="13">
        <f t="shared" si="3"/>
        <v>7.8</v>
      </c>
    </row>
    <row r="27" spans="2:10">
      <c r="B27" s="6">
        <v>5</v>
      </c>
      <c r="C27" s="8" t="s">
        <v>15</v>
      </c>
      <c r="D27" s="6" t="s">
        <v>30</v>
      </c>
      <c r="E27" s="6" t="s">
        <v>17</v>
      </c>
      <c r="F27">
        <v>1.8</v>
      </c>
      <c r="G27">
        <v>2.2999999999999998</v>
      </c>
      <c r="H27">
        <v>1.9</v>
      </c>
      <c r="I27">
        <v>3.6</v>
      </c>
      <c r="J27" s="13">
        <f t="shared" si="3"/>
        <v>8.6</v>
      </c>
    </row>
    <row r="28" spans="2:10">
      <c r="B28" s="6">
        <v>6</v>
      </c>
      <c r="C28" s="9" t="s">
        <v>25</v>
      </c>
      <c r="D28" s="6" t="s">
        <v>29</v>
      </c>
      <c r="E28" s="6" t="s">
        <v>17</v>
      </c>
      <c r="F28">
        <v>1.3</v>
      </c>
      <c r="G28">
        <v>1.4</v>
      </c>
      <c r="H28">
        <v>2</v>
      </c>
      <c r="I28">
        <v>3.3</v>
      </c>
      <c r="J28" s="13">
        <f t="shared" si="3"/>
        <v>7.4</v>
      </c>
    </row>
    <row r="29" spans="2:10">
      <c r="B29" s="6"/>
      <c r="C29" s="7"/>
      <c r="D29" s="6"/>
      <c r="E29" s="6"/>
    </row>
    <row r="30" spans="2:10" ht="15.75">
      <c r="B30" s="6"/>
      <c r="C30" s="5" t="s">
        <v>18</v>
      </c>
      <c r="D30" s="4" t="s">
        <v>28</v>
      </c>
      <c r="E30" s="4" t="s">
        <v>17</v>
      </c>
      <c r="F30" s="4" t="s">
        <v>7</v>
      </c>
    </row>
    <row r="31" spans="2:10">
      <c r="B31" s="6"/>
      <c r="C31" s="6" t="s">
        <v>23</v>
      </c>
      <c r="D31">
        <f>J23</f>
        <v>7.6000000000000005</v>
      </c>
      <c r="E31">
        <f>J26</f>
        <v>7.8</v>
      </c>
      <c r="F31">
        <f t="shared" ref="F31:F33" si="4">D31+E31</f>
        <v>15.4</v>
      </c>
    </row>
    <row r="32" spans="2:10">
      <c r="B32" s="6"/>
      <c r="C32" s="6" t="s">
        <v>30</v>
      </c>
      <c r="D32">
        <f>J24</f>
        <v>11.2</v>
      </c>
      <c r="E32">
        <f>J27</f>
        <v>8.6</v>
      </c>
      <c r="F32">
        <f t="shared" si="4"/>
        <v>19.799999999999997</v>
      </c>
    </row>
    <row r="33" spans="2:6">
      <c r="B33" s="6"/>
      <c r="C33" s="6" t="s">
        <v>29</v>
      </c>
      <c r="D33">
        <f>J25</f>
        <v>7.3</v>
      </c>
      <c r="E33">
        <f>J28</f>
        <v>7.4</v>
      </c>
      <c r="F33">
        <f t="shared" si="4"/>
        <v>14.7</v>
      </c>
    </row>
    <row r="36" spans="2:6">
      <c r="D36"/>
    </row>
    <row r="37" spans="2:6">
      <c r="D37"/>
    </row>
    <row r="38" spans="2:6">
      <c r="D38"/>
    </row>
    <row r="39" spans="2:6">
      <c r="D39"/>
    </row>
    <row r="40" spans="2:6">
      <c r="D40"/>
    </row>
    <row r="41" spans="2:6">
      <c r="D41"/>
    </row>
    <row r="42" spans="2:6">
      <c r="B42" s="6"/>
      <c r="C42" s="6"/>
    </row>
    <row r="43" spans="2:6">
      <c r="D43"/>
    </row>
    <row r="44" spans="2:6">
      <c r="D44"/>
    </row>
    <row r="45" spans="2:6">
      <c r="D45"/>
    </row>
    <row r="46" spans="2:6">
      <c r="D46"/>
    </row>
    <row r="49" spans="2:9">
      <c r="D49"/>
    </row>
    <row r="50" spans="2:9">
      <c r="D50"/>
    </row>
    <row r="51" spans="2:9">
      <c r="D51"/>
    </row>
    <row r="52" spans="2:9">
      <c r="D52"/>
    </row>
    <row r="53" spans="2:9">
      <c r="D53"/>
    </row>
    <row r="54" spans="2:9">
      <c r="D54"/>
    </row>
    <row r="56" spans="2:9" ht="31.5">
      <c r="B56" s="1" t="s">
        <v>0</v>
      </c>
      <c r="C56" s="1" t="s">
        <v>26</v>
      </c>
      <c r="D56" s="2" t="s">
        <v>1</v>
      </c>
      <c r="E56" s="2" t="s">
        <v>2</v>
      </c>
      <c r="F56" s="2" t="s">
        <v>3</v>
      </c>
      <c r="G56" s="2" t="s">
        <v>4</v>
      </c>
      <c r="H56" s="2" t="s">
        <v>5</v>
      </c>
      <c r="I56" s="2" t="s">
        <v>6</v>
      </c>
    </row>
    <row r="57" spans="2:9">
      <c r="B57" s="12">
        <v>1</v>
      </c>
      <c r="C57" s="6" t="s">
        <v>15</v>
      </c>
      <c r="D57" s="6" t="s">
        <v>24</v>
      </c>
      <c r="E57">
        <v>1.8</v>
      </c>
      <c r="F57">
        <v>1.8</v>
      </c>
      <c r="G57">
        <v>1.8</v>
      </c>
      <c r="H57">
        <v>2</v>
      </c>
      <c r="I57">
        <f>E57+F57+(10-G57-H57)</f>
        <v>9.7999999999999989</v>
      </c>
    </row>
    <row r="58" spans="2:9">
      <c r="B58" s="12">
        <v>2</v>
      </c>
      <c r="C58" s="6" t="s">
        <v>12</v>
      </c>
      <c r="D58" s="6" t="s">
        <v>24</v>
      </c>
      <c r="E58">
        <v>1.6</v>
      </c>
      <c r="F58">
        <v>1.8</v>
      </c>
      <c r="G58">
        <v>2.2999999999999998</v>
      </c>
      <c r="H58">
        <v>2.6</v>
      </c>
      <c r="I58">
        <f t="shared" ref="I58:I61" si="5">E58+F58+(10-G58-H58)</f>
        <v>8.5</v>
      </c>
    </row>
    <row r="59" spans="2:9">
      <c r="B59" s="12">
        <v>3</v>
      </c>
      <c r="C59" s="6" t="s">
        <v>27</v>
      </c>
      <c r="D59" s="6" t="s">
        <v>24</v>
      </c>
      <c r="E59">
        <v>1.4</v>
      </c>
      <c r="F59">
        <v>0.2</v>
      </c>
      <c r="G59">
        <v>3.4</v>
      </c>
      <c r="H59">
        <v>2.9</v>
      </c>
      <c r="I59">
        <f t="shared" si="5"/>
        <v>5.3</v>
      </c>
    </row>
    <row r="60" spans="2:9">
      <c r="B60" s="12"/>
      <c r="C60" s="8"/>
      <c r="D60" s="6"/>
      <c r="I60">
        <f t="shared" si="5"/>
        <v>10</v>
      </c>
    </row>
    <row r="61" spans="2:9">
      <c r="B61" s="12"/>
      <c r="C61" s="9"/>
      <c r="D61" s="6"/>
      <c r="I61">
        <f t="shared" si="5"/>
        <v>10</v>
      </c>
    </row>
    <row r="62" spans="2:9">
      <c r="B62" s="12"/>
      <c r="C62" s="7"/>
      <c r="D62" s="6"/>
      <c r="I62">
        <f t="shared" ref="I62:I63" si="6">E62+F62+(10-G62-H62)</f>
        <v>10</v>
      </c>
    </row>
    <row r="63" spans="2:9">
      <c r="B63" s="12"/>
      <c r="C63" s="6"/>
      <c r="D63" s="10"/>
      <c r="I63">
        <f t="shared" si="6"/>
        <v>10</v>
      </c>
    </row>
    <row r="65" spans="4:4">
      <c r="D65"/>
    </row>
    <row r="66" spans="4:4">
      <c r="D66"/>
    </row>
    <row r="67" spans="4:4">
      <c r="D67"/>
    </row>
    <row r="68" spans="4:4">
      <c r="D68"/>
    </row>
  </sheetData>
  <mergeCells count="3">
    <mergeCell ref="B2:I2"/>
    <mergeCell ref="B4:I4"/>
    <mergeCell ref="B21:I21"/>
  </mergeCells>
  <pageMargins left="0.7" right="0.7" top="0.75" bottom="0.75" header="0.3" footer="0.3"/>
  <pageSetup paperSize="9" orientation="landscape" horizontalDpi="300" verticalDpi="30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Angeles Torres Garcia</dc:creator>
  <cp:lastModifiedBy>Titi alberola</cp:lastModifiedBy>
  <cp:lastPrinted>2020-11-16T05:32:48Z</cp:lastPrinted>
  <dcterms:created xsi:type="dcterms:W3CDTF">2020-11-16T04:53:30Z</dcterms:created>
  <dcterms:modified xsi:type="dcterms:W3CDTF">2022-05-23T08:57:28Z</dcterms:modified>
</cp:coreProperties>
</file>